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8-Agosto\ESTADOS FINANCIEROS FORMATO EXCEL\"/>
    </mc:Choice>
  </mc:AlternateContent>
  <xr:revisionPtr revIDLastSave="0" documentId="13_ncr:1_{A62E7F94-8029-487C-BBED-A46C403FA4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1" i="1"/>
  <c r="C20" i="1"/>
  <c r="C19" i="1"/>
  <c r="C22" i="1" s="1"/>
  <c r="C18" i="1"/>
  <c r="C17" i="1"/>
  <c r="E13" i="1"/>
  <c r="E25" i="1" s="1"/>
  <c r="C12" i="1"/>
  <c r="C11" i="1"/>
  <c r="C10" i="1"/>
  <c r="C13" i="1" s="1"/>
  <c r="C25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<sst xmlns="http://schemas.openxmlformats.org/spreadsheetml/2006/main" count="31" uniqueCount="31">
  <si>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</si>
  <si>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</si>
  <si>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</si>
  <si>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</si>
  <si>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</si>
  <si>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</si>
  <si>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</si>
  <si>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</si>
  <si>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</si>
  <si>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</si>
  <si>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</si>
  <si>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</si>
  <si>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</si>
  <si>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</si>
  <si>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</si>
  <si>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</si>
  <si>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</si>
  <si>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</si>
  <si>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</si>
  <si>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</si>
  <si>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</si>
  <si>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</si>
  <si>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</si>
  <si>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</si>
  <si>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</si>
  <si>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</si>
  <si>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</si>
  <si>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31 de Agosto, 2025 y 2024</t>
  </si>
  <si>
    <t>Ingresos (Notas: 11,12,13 )</t>
  </si>
  <si>
    <t>Gastos (Notas:14,15,16,17 y 18 )</t>
  </si>
  <si>
    <t>Las notas en las páginas 1 al 18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</si>
</sst>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8-Estados%20Financieros%2008-Agosto%202025.xlsx" TargetMode="External"/><Relationship Id="rId1" Type="http://schemas.openxmlformats.org/officeDocument/2006/relationships/externalLinkPath" Target="/Users/ALEXANDRA/Desktop/ACTUAL%20Estados%20Financieros%20Escritorio/A&#241;o%202025/08-Estados%20Financieros%2008-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30668849.329999998</v>
          </cell>
          <cell r="E35">
            <v>5000000</v>
          </cell>
        </row>
        <row r="51">
          <cell r="H51">
            <v>2338235.4299999997</v>
          </cell>
        </row>
      </sheetData>
      <sheetData sheetId="20">
        <row r="14">
          <cell r="G14">
            <v>20768996.629999999</v>
          </cell>
          <cell r="H14">
            <v>0</v>
          </cell>
        </row>
        <row r="36">
          <cell r="G36">
            <v>903568.71</v>
          </cell>
          <cell r="H36">
            <v>0</v>
          </cell>
        </row>
        <row r="61">
          <cell r="G61">
            <v>33372645.41</v>
          </cell>
          <cell r="H61">
            <v>0</v>
          </cell>
        </row>
        <row r="86">
          <cell r="G86">
            <v>93880.39</v>
          </cell>
        </row>
        <row r="98">
          <cell r="G98">
            <v>258379.90999999995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view="pageBreakPreview" zoomScale="60" zoomScaleNormal="100" workbookViewId="0">
      <selection activeCell="E31" sqref="E31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2" t="s">
        <v>8</v>
      </c>
      <c r="B1" s="62"/>
      <c r="C1" s="62"/>
      <c r="D1" s="62"/>
      <c r="E1" s="62"/>
      <c r="F1" s="7"/>
      <c r="G1" s="7"/>
      <c r="H1" s="7"/>
    </row>
    <row r="2" spans="1:13" ht="21" customHeight="1" x14ac:dyDescent="0.25">
      <c r="A2" s="62" t="s">
        <v>0</v>
      </c>
      <c r="B2" s="62"/>
      <c r="C2" s="62"/>
      <c r="D2" s="62"/>
      <c r="E2" s="62"/>
      <c r="F2" s="7"/>
      <c r="G2" s="7"/>
    </row>
    <row r="3" spans="1:13" ht="21" customHeight="1" x14ac:dyDescent="0.25">
      <c r="A3" s="62" t="s">
        <v>27</v>
      </c>
      <c r="B3" s="62"/>
      <c r="C3" s="62"/>
      <c r="D3" s="62"/>
      <c r="E3" s="62"/>
      <c r="F3" s="7"/>
      <c r="G3" s="7"/>
      <c r="H3" s="60"/>
      <c r="I3" s="60"/>
      <c r="J3" s="60"/>
      <c r="K3" s="60"/>
      <c r="L3" s="60"/>
      <c r="M3" s="60"/>
    </row>
    <row r="4" spans="1:13" ht="21" customHeight="1" x14ac:dyDescent="0.25">
      <c r="A4" s="62" t="s">
        <v>1</v>
      </c>
      <c r="B4" s="62"/>
      <c r="C4" s="62"/>
      <c r="D4" s="62"/>
      <c r="E4" s="62"/>
      <c r="F4" s="7"/>
      <c r="G4" s="7"/>
      <c r="H4" s="60"/>
      <c r="I4" s="60"/>
      <c r="J4" s="60"/>
      <c r="K4" s="60"/>
      <c r="L4" s="60"/>
      <c r="M4" s="60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0"/>
      <c r="I5" s="60"/>
      <c r="J5" s="60"/>
      <c r="K5" s="60"/>
      <c r="L5" s="60"/>
      <c r="M5" s="60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28</v>
      </c>
      <c r="C9" s="19">
        <v>2025</v>
      </c>
      <c r="D9" s="20"/>
      <c r="E9" s="19">
        <v>2024</v>
      </c>
      <c r="G9" s="21"/>
    </row>
    <row r="10" spans="1:13" ht="26.25" customHeight="1" x14ac:dyDescent="0.25">
      <c r="A10" s="13"/>
      <c r="B10" s="22" t="s">
        <v>9</v>
      </c>
      <c r="C10" s="23">
        <f>+[1]Ingresos!D35</f>
        <v>30668849.329999998</v>
      </c>
      <c r="D10" s="23"/>
      <c r="E10" s="24">
        <v>54039167</v>
      </c>
      <c r="F10" s="2"/>
      <c r="H10" s="2"/>
      <c r="I10" s="2"/>
    </row>
    <row r="11" spans="1:13" ht="25.5" customHeight="1" x14ac:dyDescent="0.25">
      <c r="A11" s="13"/>
      <c r="B11" s="25" t="s">
        <v>10</v>
      </c>
      <c r="C11" s="23">
        <f>+[1]Ingresos!E35</f>
        <v>5000000</v>
      </c>
      <c r="D11" s="23"/>
      <c r="E11" s="24">
        <v>0</v>
      </c>
      <c r="F11" s="2"/>
      <c r="H11" s="2"/>
      <c r="J11" s="2"/>
    </row>
    <row r="12" spans="1:13" ht="27" customHeight="1" x14ac:dyDescent="0.25">
      <c r="A12" s="13"/>
      <c r="B12" s="26" t="s">
        <v>7</v>
      </c>
      <c r="C12" s="23">
        <f>+[1]Ingresos!H51</f>
        <v>2338235.4299999997</v>
      </c>
      <c r="D12" s="23"/>
      <c r="E12" s="24">
        <v>3085533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</f>
        <v>38007084.759999998</v>
      </c>
      <c r="D13" s="28"/>
      <c r="E13" s="27">
        <f>SUM(E10:E12)</f>
        <v>57124700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29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20768996.629999999</v>
      </c>
      <c r="D17" s="23"/>
      <c r="E17" s="24">
        <v>25380225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903568.71</v>
      </c>
      <c r="D18" s="23"/>
      <c r="E18" s="24">
        <v>1039391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258379.90999999995</v>
      </c>
      <c r="D19" s="23"/>
      <c r="E19" s="24">
        <v>1210516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33278765.02</v>
      </c>
      <c r="D20" s="37"/>
      <c r="E20" s="38">
        <v>22051723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93880.39</v>
      </c>
      <c r="D21" s="4"/>
      <c r="E21" s="40">
        <v>84393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SUM(C17:C21)-0.5</f>
        <v>55303590.159999996</v>
      </c>
      <c r="D22" s="46"/>
      <c r="E22" s="45">
        <f>SUM(E17:E21)</f>
        <v>49766248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-17296505.399999999</v>
      </c>
      <c r="D25" s="29"/>
      <c r="E25" s="49">
        <f>+E13-E22</f>
        <v>7358452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</row>
    <row r="27" spans="1:11" ht="21" customHeight="1" x14ac:dyDescent="0.25">
      <c r="A27" s="13"/>
      <c r="B27" s="50" t="s">
        <v>30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1"/>
      <c r="D36" s="61"/>
      <c r="E36" s="61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2025-08-11T15:01:23Z</cp:lastPrinted>
  <dcterms:created xsi:type="dcterms:W3CDTF">2022-01-19T12:45:52Z</dcterms:created>
  <dcterms:modified xsi:type="dcterms:W3CDTF">2025-09-10T15:50:38Z</dcterms:modified>
</cp:coreProperties>
</file>